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My Drive\NĂM 2023\MUA SẮM\BÁO GIÁ\Đinh Nẹp vít khớp\Đinh nẹp vít chuẩn 17.07.2023\"/>
    </mc:Choice>
  </mc:AlternateContent>
  <bookViews>
    <workbookView xWindow="0" yWindow="0" windowWidth="20730" windowHeight="11760" activeTab="1"/>
  </bookViews>
  <sheets>
    <sheet name="PL chỉnh ngày 10,8" sheetId="1" r:id="rId1"/>
    <sheet name="PL đc ngày 18,8" sheetId="2" r:id="rId2"/>
    <sheet name="PL đc ngày 18.8" sheetId="3" r:id="rId3"/>
  </sheets>
  <definedNames>
    <definedName name="_xlnm.Print_Titles" localSheetId="0">'PL chỉnh ngày 10,8'!$2:$3</definedName>
    <definedName name="_xlnm.Print_Titles" localSheetId="1">'PL đc ngày 18,8'!$2:$3</definedName>
    <definedName name="_xlnm.Print_Titles" localSheetId="2">'PL đc ngày 18.8'!$2:$3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3" l="1"/>
  <c r="A19" i="3"/>
  <c r="A17" i="3"/>
  <c r="A13" i="3"/>
  <c r="A8" i="3"/>
  <c r="A7" i="3"/>
  <c r="A6" i="3"/>
  <c r="A5" i="3"/>
  <c r="A21" i="2" l="1"/>
  <c r="A19" i="2"/>
  <c r="A17" i="2"/>
  <c r="A13" i="2"/>
  <c r="A8" i="2"/>
  <c r="A7" i="2"/>
  <c r="A6" i="2"/>
  <c r="A5" i="2"/>
  <c r="A19" i="1" l="1"/>
  <c r="A17" i="1"/>
  <c r="A15" i="1"/>
  <c r="A12" i="1"/>
  <c r="A8" i="1"/>
  <c r="A7" i="1"/>
  <c r="A6" i="1"/>
  <c r="A5" i="1"/>
</calcChain>
</file>

<file path=xl/sharedStrings.xml><?xml version="1.0" encoding="utf-8"?>
<sst xmlns="http://schemas.openxmlformats.org/spreadsheetml/2006/main" count="254" uniqueCount="97">
  <si>
    <t>STT</t>
  </si>
  <si>
    <t>Tên hàng hóa</t>
  </si>
  <si>
    <t>Tên thương mại</t>
  </si>
  <si>
    <t>Hãng sản xuất/ Nước sản xuất</t>
  </si>
  <si>
    <t>Thông số kỹ thuật</t>
  </si>
  <si>
    <t>Phần 1</t>
  </si>
  <si>
    <t xml:space="preserve">Nẹp lòng máng </t>
  </si>
  <si>
    <t>Nẹp bản nhỏ các cỡ</t>
  </si>
  <si>
    <t>Nẹp mắt xích các cỡ</t>
  </si>
  <si>
    <t>Vít xương cứng đường kính 3,5mm</t>
  </si>
  <si>
    <t xml:space="preserve">Vít xương cứng đường kính 4,5mm </t>
  </si>
  <si>
    <t xml:space="preserve">Vít khóa đường kính 5,0mm </t>
  </si>
  <si>
    <t xml:space="preserve">Vít xương cứng đường kính 3,5mm </t>
  </si>
  <si>
    <t>Phần 12</t>
  </si>
  <si>
    <t>Phần 13</t>
  </si>
  <si>
    <t>Phần 16</t>
  </si>
  <si>
    <t>Vít chốt ngang dùng cho đinh nội tủy các cỡ (Vít chốt khóa 4.5/5.0mm)</t>
  </si>
  <si>
    <t>Phần 17</t>
  </si>
  <si>
    <t>Nẹp khóa thẳng 1.5mm</t>
  </si>
  <si>
    <t>nẹp khóa chữ Y (nẹp bàn ngón), vít 1.5mm</t>
  </si>
  <si>
    <t>TT</t>
  </si>
  <si>
    <t xml:space="preserve">Mã kê khai Giá </t>
  </si>
  <si>
    <t>Mã sản phẩm</t>
  </si>
  <si>
    <t>Quy cách đóng gói</t>
  </si>
  <si>
    <t>Tiêu chuẩn chất lượng</t>
  </si>
  <si>
    <t>Hạn sử dụng</t>
  </si>
  <si>
    <t xml:space="preserve">Số đăng ký lưu hành/Giấy phép nhập khẩu </t>
  </si>
  <si>
    <t>Nước cấp giấy CFS</t>
  </si>
  <si>
    <t>Phân loại TTBYT (A, B, C, D)</t>
  </si>
  <si>
    <t>Đơn vị tính</t>
  </si>
  <si>
    <t>Số lượng</t>
  </si>
  <si>
    <t>Đơn giá chào bán</t>
  </si>
  <si>
    <t>Giá kê khai (trên cổng BYT)</t>
  </si>
  <si>
    <t>Thành tiền (VNĐ)</t>
  </si>
  <si>
    <t>Ghi chú</t>
  </si>
  <si>
    <r>
      <t xml:space="preserve">Thuế phí, lệ phí nếu có (VNĐ)
</t>
    </r>
    <r>
      <rPr>
        <b/>
        <i/>
        <sz val="13"/>
        <rFont val="Times New Roman"/>
        <family val="1"/>
      </rPr>
      <t>(2)</t>
    </r>
  </si>
  <si>
    <r>
      <t xml:space="preserve">Chi phí các dịch vụ liên quan (VNĐ)
</t>
    </r>
    <r>
      <rPr>
        <b/>
        <i/>
        <sz val="13"/>
        <rFont val="Times New Roman"/>
        <family val="1"/>
      </rPr>
      <t>(1)</t>
    </r>
  </si>
  <si>
    <t>Thời hạn báo giá : 90 ngày kể từ ngày ký</t>
  </si>
  <si>
    <t xml:space="preserve">Chất liệu: Titan hoặc hợp kim Titan, thép không gỉ.
- Đường kính vít: 4.5 mm
- Chiều dài các cỡ: từ 20 mm đến 80 mm
- Tương thích với nẹp khóa đầu dưới xương đùi.
Các thông số cơ bản như trên hoặc tương đương
</t>
  </si>
  <si>
    <t>Phần 10</t>
  </si>
  <si>
    <t>Vít khóa đường kính 5.0mm tương thích nẹp khóa đầu dưới xương đùi có nén ép</t>
  </si>
  <si>
    <t xml:space="preserve">Vít xương cứng đường kính 4.5mm </t>
  </si>
  <si>
    <t>Chất liệu: Hợp kim Titan hoặc thép không gỉ
- Độ rộng từ  ≤  10mm
- Độ dày: Từ: 3 mm đến 3.3 mm
- Số lỗ: 6 đến 16 lỗ
- Tương thích với Vít xương cứng đường kính 3.5mm.
Các thông số cơ bản như trên hoặc tương đương</t>
  </si>
  <si>
    <t>- Chất liệu: Titan hoặc hợp kim Titan, thép không gỉ.
- Đường kính vít: 5,0 mm
- Chiều dài các cỡ: từ 20 mm đến 80 mm
- Tương thích với nẹp khóa đầu dưới xương đùi.
Các thông số cơ bản như trên hoặc tương đương</t>
  </si>
  <si>
    <t>12.3</t>
  </si>
  <si>
    <t>12.4</t>
  </si>
  <si>
    <t>13.3</t>
  </si>
  <si>
    <t>Chất liệu:  Titan hoặc hợp kim Titan, thép không gỉ.
- Đường kính vít: 3.5 mm
- Chiều dài các cỡ: từ 20 mm đến  80 mm
- Tương thích với nẹp khóa xương gót chân.                                   Các thông số cơ bản như trên hoặc tương đương</t>
  </si>
  <si>
    <t>- Chất liệu:  Titan hoặc hợp kim Titan, thép không gỉ.
- Đường kính vít: 5,0 mm
- Chiều dài các cỡ: từ 20 mm đến  80 mm
- Tương thích với nẹp khóa xương gót chân.                              Các thông số cơ bản như trên hoặc tương đương</t>
  </si>
  <si>
    <t>16.5</t>
  </si>
  <si>
    <t>17.1</t>
  </si>
  <si>
    <t>17.2</t>
  </si>
  <si>
    <t>1.1</t>
  </si>
  <si>
    <t>1.2</t>
  </si>
  <si>
    <t>1.3</t>
  </si>
  <si>
    <t>1.4</t>
  </si>
  <si>
    <t>10.2</t>
  </si>
  <si>
    <t>10.3</t>
  </si>
  <si>
    <t>PHỤ LỤC ĐÍNH CHÍNH THÔNG SỐ KỸ THUẬT CƠ BẢN
(Kèm theo Công văn số:                /BV-VT.TBYT ngày 10 tháng 8 năm 2023)</t>
  </si>
  <si>
    <r>
      <t xml:space="preserve">Thông số kỹ thuật cơ bản (tương đương hoặc tốt hơn)
</t>
    </r>
    <r>
      <rPr>
        <b/>
        <sz val="18"/>
        <color theme="1"/>
        <rFont val="Times New Roman"/>
        <family val="1"/>
        <charset val="163"/>
      </rPr>
      <t xml:space="preserve">BẢN CŨ </t>
    </r>
  </si>
  <si>
    <r>
      <t xml:space="preserve">Thông số kỹ thuật cơ bản (tương đương hoặc tốt hơn)
</t>
    </r>
    <r>
      <rPr>
        <b/>
        <sz val="18"/>
        <color theme="1"/>
        <rFont val="Times New Roman"/>
        <family val="1"/>
        <charset val="163"/>
      </rPr>
      <t>BẢN ĐÍNH CHÍNH LẠI</t>
    </r>
  </si>
  <si>
    <t xml:space="preserve">Chất liệu: Hợp kim Titan hoặc thép không gỉ.
- Đường kính mũ vít ≤ 6mm 
- Chiều dài từ 10mm đến 50mm
- Đường kính vít 3.5mm
- Tương thích với nẹp mắt xích; nẹp bản nhỏ ; nẹp lòng máng.
Các thông số cơ bản như trên hoặc tương đương
</t>
  </si>
  <si>
    <t>Chất liệu: Titan hoặc hợp kim Titan, thép không gỉ.
- Chiều dài các cỡ từ  30 mm đến 100mm
- Đường kính ≥ 4.5 mm
 Tương thích với đinh nội xương đùi/xương chày có chốt.
Các thông số cơ bản như trên hoặc tương đương</t>
  </si>
  <si>
    <t>- Chất liệu: Titan hoặc hợp kim Titan, thép không gỉ.
- Chiều dài các cỡ từ  30 mm đến 100mm
- Đường kính nằm trong khoảng từ 6mm đến 8mm
- Tương thích với đinh nội xương đùi/xương chày có chốt.
Các thông số cơ bản như trên hoặc tương đương</t>
  </si>
  <si>
    <t>- Chất liệu: Titan hoặc hợp kim Titan, thép không gỉ.
- Đường kính vít: 4,5mm
- Chiều dài các cỡ: từ 20 mm đến 90 mm
- Tương thích với nẹp khóa đầu dưới xương đùi. 
Các thông số cơ bản như trên hoặc tương đương</t>
  </si>
  <si>
    <t>-  Chất liệu: Hợp kim Titan hoặc thép không gỉ
-  Chiều dài các cỡ: từ 12mm đến 50mm, bước tăng
-Đường kính mũ vít ≤ 6mm 
- Chiều dài từ 10mm đến 50mm
- Đường kính vít 3.5mm
- Tương thích với nẹp mắt xích; nẹp bản nhỏ ; nẹp lòng máng.
Các thông số cơ bản như trên hoặc tương đương</t>
  </si>
  <si>
    <t>- Chất liệu: Hợp kim Titan hoặc thép không gỉ
- Độ rộng từ  ≤ 10mm
- Độ dày: Từ: 2mm đến 3.1 mm
- Số lỗ:  6 đến 25 lỗ
- Khoảng cách các lỗ ≥ 12mm
- Tương thích với Vít xương cứng đường kính 3.5mm.
Các thông số cơ bản như trên hoặc tương đương</t>
  </si>
  <si>
    <t>Chất liệu: Hợp kim Titan hoặc thép không gỉ
- Độ rộng từ  ≤ 10mm
- Độ dày: Từ: 2mm đến 3.5 mm
- Số lỗ:  6 đến 25 lỗ
- Khoảng cách các lỗ ≥ 12mm
- Tương thích với Vít xương cứng đường kính 3.5mm.
Các thông số cơ bản như trên hoặc tương đương</t>
  </si>
  <si>
    <t>`- Chất liệu: Hợp kim Titan hoặc thép không gỉ
- Độ rộng từ 8mm đến 11mm
- Độ dày: Từ: 2mm đến 3.5 mm
- Số lỗ:  ≥ 6 lỗ thân
- Khoảng cách các lỗ ≥ 12mm
- Tương thích với Vít xương cứng đường kính 3.5mm.
Các thông số cơ bản như trên hoặc tương đương</t>
  </si>
  <si>
    <t>Chất liệu: Hợp kim Titan hoặc thép không gỉ
- Độ rộng từ 8mm đến 11mm
- Độ dày: từ 1mm đến 1.5 mm
- Số lỗ:  ≥ 6 lỗ thân
- Tương thích với Vít xương cứng đường kính 3.5mm.
Các thông số cơ bản như trên hoặc tương đương</t>
  </si>
  <si>
    <t xml:space="preserve"> - Chất liệu: Hợp kim Titan hoặc thép không gỉ
- Độ rộng từ  ≤  10mm
- Độ dày: Từ: 2mm đến 3.5 mm
- Số lỗ: 6 đến 16 lỗ
- Khoảng cách các lỗ ≥ 12mm
- Tương thích với Vít xương cứng đường kính 3.5mm.
Các thông số cơ bản như trên hoặc tương đương</t>
  </si>
  <si>
    <t xml:space="preserve">Chất liệu: Titan hoặc hợp kim Titan, thép không gỉ.
- Đường kính vít: 5.0 mm
- Chiều dài các cỡ: từ 20 mm đến 90 mm
- Tương thích với nẹp khóa đầu dưới xương đùi.
Các thông số cơ bản như trên hoặc tương đương
</t>
  </si>
  <si>
    <t>- Chất liệu: Titan hoặc hợp kim Titan, thép không gỉ.
- Đường kính vít: 5,0 mm
- Chiều dài các cỡ: từ 20 mm đến  80 mm
- Tương thích với nẹp khóa đầu dưới xương đùi.
Các thông số cơ bản như trên hoặc tương đương</t>
  </si>
  <si>
    <t>Chất liệu: Titan hoặc hợp kim Titan, thép không gỉ.
- Đường kính vít: 4.5 mm
- Chiều dài các cỡ: từ 20 mm đến  80 mm
- Tương thích với nẹp khóa đầu dưới xương đùi.
Các thông số cơ bản như trên hoặc tương đương</t>
  </si>
  <si>
    <t>- Chất liệu: Titan hoặc hợp kim Titan, thép không gỉ.
- Đường kính vít: 4,5mm
- Chiều dài các cỡ: từ 20 mm đến 90 mm
- Tương thích với nẹp khóa đầu dưới xương đùi.
Các thông số cơ bản như trên hoặc tương đương</t>
  </si>
  <si>
    <t xml:space="preserve">- Chất liệu:Titan; hợp kim Titan , thép không gỉ.
- Có ≥ 4 lỗ
- Tương thích với Vít khóa đường kính 1,5mm
- Độ dày nẹp ≥ 1.1mm, chiều rộng ≥ 4.4mm
- Chiều dài nẹp từ  22mm đến 37mm.
Các thông số cơ bản như trên hoặc tương đương
</t>
  </si>
  <si>
    <t xml:space="preserve">Chất liệu:Titan; hợp kim Titan , thép không gỉ.
- Có ≥ 4 lỗ
- Tương thích với Vít khóa đường kính 1.5mm
- Độ dày nẹp ≥ 1.1mm, chiều rộng ≥ 4.3mm
- Chiều dài nẹp từ  22mm đến 37mm.
Các thông số cơ bản như trên hoặc tương đương
</t>
  </si>
  <si>
    <t>- Chất liệu:: Titan; hợp kim Titan hoặc thép không gỉ.
- Có tối thiếu ≥ 3 lỗ đầu và tối đa  8 lỗ thân.
- Tương thích với Vít khóa đường kính 1,5mm;
- Độ dày nẹp ≥ 1.1mm, chiều rộng ≥ 4.4mm
- Chiều dài nẹp ≤ 47mm.
Các thông số cơ bản như trên hoặc tương đương</t>
  </si>
  <si>
    <t>Chất liệu:: Titan; hợp kim Titan hoặc thép không gỉ.
- Có tối thiếu ≥ 3 lỗ đầu và tối đa  8 lỗ thân.
- Tương thích với Vít khóa đường kính 1,5mm;
- Độ dày nẹp ≥ 1.1mm, chiều rộng ≥ 4.3 mm
- Chiều dài nẹp ≤ 47mm.
Các thông số cơ bản như trên hoặc tương đương</t>
  </si>
  <si>
    <r>
      <t xml:space="preserve">Chi phí các dịch vụ liên quan (VNĐ)
</t>
    </r>
    <r>
      <rPr>
        <b/>
        <i/>
        <sz val="12"/>
        <rFont val="Times New Roman"/>
        <family val="1"/>
      </rPr>
      <t>(1)</t>
    </r>
  </si>
  <si>
    <r>
      <t xml:space="preserve">Thuế phí, lệ phí nếu có (VNĐ)
</t>
    </r>
    <r>
      <rPr>
        <b/>
        <i/>
        <sz val="12"/>
        <rFont val="Times New Roman"/>
        <family val="1"/>
      </rPr>
      <t>(2)</t>
    </r>
  </si>
  <si>
    <t>- Chất liệu:  Titan hoặc hợp kim Titan, thép không gỉ.
- Đường kính vít: 5,0 mm
- Chiều dài các cỡ: từ 20 mm đến  80 mm
- Tương thích với nẹp khóa xương gót chân. 
Các thông số cơ bản như trên hoặc tương đương</t>
  </si>
  <si>
    <t>Chất liệu:  Titan hoặc hợp kim Titan, thép không gỉ.
- Đường kính vít: 3.5 mm
- Chiều dài các cỡ: từ 20 mm đến  80 mm
- Tương thích với nẹp khóa xương gót chân.
Các thông số cơ bản như trên hoặc tương đương</t>
  </si>
  <si>
    <t>Chất liệu: Hợp kim Titan hoặc thép không gỉ.
- Đường kính mũ vít ≤ 6mm 
- Chiều dài từ 10mm đến 50mm
- Đường kính vít 3.5mm
- Tương thích với nẹp mắt xích; nẹp bản nhỏ ; nẹp lòng máng.
Các thông số cơ bản như trên hoặc tương đương</t>
  </si>
  <si>
    <t>Chất liệu: Titan hoặc hợp kim Titan, thép không gỉ.
- Đường kính vít: 5.0 mm
- Chiều dài các cỡ: từ 20 mm đến 90 mm
- Tương thích với nẹp khóa đầu dưới xương đùi.
Các thông số cơ bản như trên hoặc tương đương</t>
  </si>
  <si>
    <t>10.1</t>
  </si>
  <si>
    <t>Nẹp khóa đầu dưới xương đùi trái phải các cỡ</t>
  </si>
  <si>
    <t>12.2</t>
  </si>
  <si>
    <t>Nẹp khóa đầu trên xương chày mặt trong</t>
  </si>
  <si>
    <t xml:space="preserve">Chất liệu: Titan hoặc hợp kim Titan, thép không gỉ. 
- Phân biệt trái/phải
- Có từ 4 lỗ đến 16 lỗ thân
- Chiều dày nẹp ≥  4.0  mm
- Chiều rộng nẹp  từ 11 mm dến 12 mm
- Chiều dài nẹp từ 90 mm đến 320 mm
- Tương thích với vít khóa đường kính 3,5mm; vít xương cứng đường kính 3,5mm. 
Các thông số cơ bản như trên hoặc tương đương
</t>
  </si>
  <si>
    <t>Chất liệu: Titan hoặc hợp kim Titan, thép không gỉ.
- Đường kính vít: 4.5 mm
- Chiều dài các cỡ: từ 20 mm đến 80 mm
- Tương thích với nẹp khóa đầu dưới xương đùi.
Các thông số cơ bản như trên hoặc tương đương</t>
  </si>
  <si>
    <t>- Chất liệu: Titan hoặc hợp kim Titan, thép không gỉ.
- Phân biệt trái/phải
- Có các cỡ từ  4 lỗ đến 14 lỗ thân
- Chiều dày nẹp ≥ 5 mm
- Chiều rộng nẹp ≥ 16 mm
- Chiều dài nẹp từ 135 mm đến 380 mm
- Tương thích với vít khóa đường kính 5.0mm; vít xương cứng đường kính 4.5mm.
Các thông số cơ bản như trên hoặc tương đương</t>
  </si>
  <si>
    <t xml:space="preserve">Chất liệu: Titan hoặc hợp kim Titan, thép không gỉ.
- Phân biệt trái/phải
- Có các cỡ từ  4 lỗ đến 14 lỗ thân
- Chiều dày nẹp: từ 5 mm đến 6 mm
- Chiều rộng nẹp ≥ 16 mm
- Chiều dài nẹp từ 135 mm đến 380 mm
- Tương thích với vít khóa đường kính 5.0mm; vít xương cứng đường kính 4.5mm. 
Các thông số cơ bản như trên hoặc tương đương
</t>
  </si>
  <si>
    <t>Chất liệu: Titan hoặc hợp kim Titan, thép không gỉ. 
- Phân biệt trái/phải
- Có từ 4 lỗ đến 16 lỗ thân
- Chiều dày nẹp ≥  4.0  mm
- Chiều rộng nẹp ≥ 11 mm
- Chiều dài nẹp từ 90 mm đến 320 mm
- Tương thích với vít khóa đường kính 3,5mm; vít xương cứng đường kính 3,5mm.
Các thông số cơ bản như trên hoặc tương đương</t>
  </si>
  <si>
    <t>PHỤ LỤC ĐÍNH CHÍNH THÔNG SỐ KỸ THUẬT CƠ BẢN
(Kèm theo Công văn số:                /BV-VT.TBYT ngày       tháng 8 năm 2023)</t>
  </si>
  <si>
    <t>Chất liệu: Hợp kim Titan hoặc thép không gỉ
- Độ rộng  ≤  10mm
- Độ dày: Từ: 3 mm đến 3.3 mm
- Số lỗ: 6 đến 16 lỗ
- Tương thích với Vít xương cứng đường kính 3.5mm.
Các thông số cơ bản như trên hoặc tương đương</t>
  </si>
  <si>
    <t>Chất liệu: Hợp kim Titan hoặc thép không gỉ
- Độ rộng  ≤ 10mm
- Độ dày: Từ: 2mm đến 3.5 mm
- Số lỗ:  6 đến 25 lỗ
- Khoảng cách các lỗ ≥ 12mm
- Tương thích với Vít xương cứng đường kính 3.5mm.
Các thông số cơ bản như trên hoặc tương đương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</si>
</sst>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0"/>
      <name val=".VnTime"/>
      <family val="2"/>
    </font>
    <font>
      <sz val="14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</font>
    <font>
      <sz val="10"/>
      <name val="Arial"/>
      <family val="2"/>
      <charset val="163"/>
    </font>
    <font>
      <b/>
      <sz val="13"/>
      <name val="Times New Roman"/>
      <family val="1"/>
    </font>
    <font>
      <sz val="10"/>
      <name val="Arial"/>
      <family val="2"/>
    </font>
    <font>
      <b/>
      <i/>
      <sz val="13"/>
      <name val="Times New Roman"/>
      <family val="1"/>
    </font>
    <font>
      <sz val="13"/>
      <name val="Times New Roman"/>
      <family val="1"/>
    </font>
    <font>
      <sz val="13"/>
      <color rgb="FF000000"/>
      <name val="Times New Roman"/>
      <family val="1"/>
    </font>
    <font>
      <b/>
      <sz val="14"/>
      <name val="Times New Roman"/>
      <family val="1"/>
      <charset val="163"/>
    </font>
    <font>
      <b/>
      <sz val="18"/>
      <color theme="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sz val="20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11" fillId="0" borderId="0"/>
    <xf numFmtId="0" fontId="7" fillId="0" borderId="0"/>
    <xf numFmtId="0" fontId="1" fillId="0" borderId="0"/>
    <xf numFmtId="0" fontId="13" fillId="0" borderId="0"/>
  </cellStyleXfs>
  <cellXfs count="71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vertical="center" wrapText="1"/>
    </xf>
    <xf numFmtId="0" fontId="5" fillId="2" borderId="1" xfId="0" quotePrefix="1" applyFont="1" applyFill="1" applyBorder="1" applyAlignment="1" applyProtection="1">
      <alignment vertical="top" wrapText="1"/>
    </xf>
    <xf numFmtId="0" fontId="5" fillId="2" borderId="1" xfId="0" quotePrefix="1" applyFont="1" applyFill="1" applyBorder="1" applyAlignment="1" applyProtection="1">
      <alignment horizontal="left" vertical="top" wrapText="1"/>
    </xf>
    <xf numFmtId="0" fontId="15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quotePrefix="1" applyFont="1" applyFill="1" applyBorder="1" applyAlignment="1" applyProtection="1">
      <alignment horizontal="left" vertical="top" wrapText="1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3" fontId="12" fillId="0" borderId="1" xfId="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2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15" fillId="0" borderId="1" xfId="8" applyNumberFormat="1" applyFont="1" applyFill="1" applyBorder="1" applyAlignment="1">
      <alignment horizontal="center" vertical="center" wrapText="1"/>
    </xf>
    <xf numFmtId="0" fontId="15" fillId="0" borderId="1" xfId="7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quotePrefix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3" fontId="22" fillId="0" borderId="1" xfId="8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3" fontId="22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 wrapText="1"/>
    </xf>
  </cellXfs>
  <cellStyles count="9">
    <cellStyle name="Chuẩn" xfId="0" builtinId="0"/>
    <cellStyle name="Normal 11" xfId="4"/>
    <cellStyle name="Normal 2 10" xfId="6"/>
    <cellStyle name="Normal 2 2 2" xfId="5"/>
    <cellStyle name="Normal 2 2 2 2" xfId="8"/>
    <cellStyle name="Normal 2 6" xfId="2"/>
    <cellStyle name="Normal 26" xfId="3"/>
    <cellStyle name="Normal 3 4" xfId="7"/>
    <cellStyle name="Normal_Sheet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4"/>
  <sheetViews>
    <sheetView zoomScale="70" zoomScaleNormal="70" workbookViewId="0">
      <selection activeCell="W7" sqref="W7"/>
    </sheetView>
  </sheetViews>
  <sheetFormatPr defaultColWidth="9" defaultRowHeight="18.75"/>
  <cols>
    <col min="1" max="1" width="5" style="40" customWidth="1"/>
    <col min="2" max="3" width="11.5703125" style="40" hidden="1" customWidth="1"/>
    <col min="4" max="4" width="7.85546875" style="41" hidden="1" customWidth="1"/>
    <col min="5" max="5" width="19.7109375" style="27" customWidth="1"/>
    <col min="6" max="6" width="7.7109375" style="27" hidden="1" customWidth="1"/>
    <col min="7" max="7" width="8.85546875" style="27" hidden="1" customWidth="1"/>
    <col min="8" max="8" width="8.42578125" style="27" hidden="1" customWidth="1"/>
    <col min="9" max="9" width="9.5703125" style="42" hidden="1" customWidth="1"/>
    <col min="10" max="10" width="7.28515625" style="42" hidden="1" customWidth="1"/>
    <col min="11" max="11" width="6.42578125" style="42" hidden="1" customWidth="1"/>
    <col min="12" max="12" width="8" style="42" hidden="1" customWidth="1"/>
    <col min="13" max="13" width="8.140625" style="42" hidden="1" customWidth="1"/>
    <col min="14" max="14" width="11.5703125" style="42" hidden="1" customWidth="1"/>
    <col min="15" max="15" width="8" style="42" hidden="1" customWidth="1"/>
    <col min="16" max="16" width="8.85546875" style="42" hidden="1" customWidth="1"/>
    <col min="17" max="17" width="6.85546875" style="42" hidden="1" customWidth="1"/>
    <col min="18" max="18" width="10.85546875" style="42" hidden="1" customWidth="1"/>
    <col min="19" max="19" width="10.28515625" style="42" hidden="1" customWidth="1"/>
    <col min="20" max="20" width="10.5703125" style="42" hidden="1" customWidth="1"/>
    <col min="21" max="21" width="19.140625" style="42" hidden="1" customWidth="1"/>
    <col min="22" max="22" width="69" style="42" customWidth="1"/>
    <col min="23" max="23" width="69.5703125" style="14" customWidth="1"/>
    <col min="24" max="24" width="13.42578125" style="27" customWidth="1"/>
    <col min="25" max="16384" width="9" style="27"/>
  </cols>
  <sheetData>
    <row r="1" spans="1:24" s="6" customFormat="1" ht="54.75" customHeight="1">
      <c r="A1" s="68" t="s">
        <v>58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spans="1:24" s="20" customFormat="1" ht="72.75" customHeight="1">
      <c r="A2" s="16" t="s">
        <v>0</v>
      </c>
      <c r="B2" s="17" t="s">
        <v>21</v>
      </c>
      <c r="C2" s="18" t="s">
        <v>22</v>
      </c>
      <c r="D2" s="16" t="s">
        <v>20</v>
      </c>
      <c r="E2" s="16" t="s">
        <v>1</v>
      </c>
      <c r="F2" s="16" t="s">
        <v>2</v>
      </c>
      <c r="G2" s="16" t="s">
        <v>3</v>
      </c>
      <c r="H2" s="19" t="s">
        <v>23</v>
      </c>
      <c r="I2" s="16" t="s">
        <v>4</v>
      </c>
      <c r="J2" s="19" t="s">
        <v>24</v>
      </c>
      <c r="K2" s="19" t="s">
        <v>25</v>
      </c>
      <c r="L2" s="19" t="s">
        <v>26</v>
      </c>
      <c r="M2" s="19" t="s">
        <v>27</v>
      </c>
      <c r="N2" s="19" t="s">
        <v>28</v>
      </c>
      <c r="O2" s="19" t="s">
        <v>29</v>
      </c>
      <c r="P2" s="19" t="s">
        <v>30</v>
      </c>
      <c r="Q2" s="44" t="s">
        <v>31</v>
      </c>
      <c r="R2" s="44" t="s">
        <v>32</v>
      </c>
      <c r="S2" s="44" t="s">
        <v>36</v>
      </c>
      <c r="T2" s="44" t="s">
        <v>35</v>
      </c>
      <c r="U2" s="45" t="s">
        <v>33</v>
      </c>
      <c r="V2" s="46" t="s">
        <v>59</v>
      </c>
      <c r="W2" s="46" t="s">
        <v>60</v>
      </c>
      <c r="X2" s="46" t="s">
        <v>34</v>
      </c>
    </row>
    <row r="3" spans="1:24" s="20" customFormat="1">
      <c r="A3" s="21">
        <v>1</v>
      </c>
      <c r="B3" s="21">
        <v>2</v>
      </c>
      <c r="C3" s="21">
        <v>3</v>
      </c>
      <c r="D3" s="21"/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47">
        <v>9</v>
      </c>
      <c r="K3" s="47">
        <v>10</v>
      </c>
      <c r="L3" s="48">
        <v>11</v>
      </c>
      <c r="M3" s="47">
        <v>12</v>
      </c>
      <c r="N3" s="47">
        <v>13</v>
      </c>
      <c r="O3" s="48">
        <v>14</v>
      </c>
      <c r="P3" s="47">
        <v>15</v>
      </c>
      <c r="Q3" s="47">
        <v>16</v>
      </c>
      <c r="R3" s="48">
        <v>17</v>
      </c>
      <c r="S3" s="48">
        <v>18</v>
      </c>
      <c r="T3" s="48">
        <v>19</v>
      </c>
      <c r="U3" s="47">
        <v>20</v>
      </c>
      <c r="V3" s="47">
        <v>21</v>
      </c>
      <c r="W3" s="22">
        <v>22</v>
      </c>
      <c r="X3" s="22">
        <v>23</v>
      </c>
    </row>
    <row r="4" spans="1:24">
      <c r="A4" s="23"/>
      <c r="B4" s="23"/>
      <c r="C4" s="23"/>
      <c r="D4" s="24"/>
      <c r="E4" s="25" t="s">
        <v>5</v>
      </c>
      <c r="F4" s="25"/>
      <c r="G4" s="25"/>
      <c r="H4" s="2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7"/>
      <c r="X4" s="26"/>
    </row>
    <row r="5" spans="1:24" ht="138.75" customHeight="1">
      <c r="A5" s="28">
        <f>IF(D5="","",SUBTOTAL(3,$D$5:D5))</f>
        <v>1</v>
      </c>
      <c r="B5" s="28"/>
      <c r="C5" s="28"/>
      <c r="D5" s="24" t="s">
        <v>52</v>
      </c>
      <c r="E5" s="8" t="s">
        <v>6</v>
      </c>
      <c r="F5" s="29"/>
      <c r="G5" s="8"/>
      <c r="H5" s="8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" t="s">
        <v>68</v>
      </c>
      <c r="W5" s="8" t="s">
        <v>69</v>
      </c>
      <c r="X5" s="26"/>
    </row>
    <row r="6" spans="1:24" ht="150" customHeight="1">
      <c r="A6" s="28">
        <f>IF(D6="","",SUBTOTAL(3,$D$5:D6))</f>
        <v>2</v>
      </c>
      <c r="B6" s="28"/>
      <c r="C6" s="28"/>
      <c r="D6" s="24" t="s">
        <v>53</v>
      </c>
      <c r="E6" s="8" t="s">
        <v>7</v>
      </c>
      <c r="F6" s="29"/>
      <c r="G6" s="8"/>
      <c r="H6" s="8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" t="s">
        <v>70</v>
      </c>
      <c r="W6" s="8" t="s">
        <v>42</v>
      </c>
      <c r="X6" s="26"/>
    </row>
    <row r="7" spans="1:24" ht="147" customHeight="1">
      <c r="A7" s="28">
        <f>IF(D7="","",SUBTOTAL(3,$D$5:D7))</f>
        <v>3</v>
      </c>
      <c r="B7" s="28"/>
      <c r="C7" s="28"/>
      <c r="D7" s="24" t="s">
        <v>54</v>
      </c>
      <c r="E7" s="8" t="s">
        <v>8</v>
      </c>
      <c r="F7" s="7"/>
      <c r="G7" s="7"/>
      <c r="H7" s="7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" t="s">
        <v>66</v>
      </c>
      <c r="W7" s="9" t="s">
        <v>67</v>
      </c>
      <c r="X7" s="26"/>
    </row>
    <row r="8" spans="1:24" ht="163.5" customHeight="1">
      <c r="A8" s="28">
        <f>IF(D8="","",SUBTOTAL(3,$D$5:D8))</f>
        <v>4</v>
      </c>
      <c r="B8" s="28"/>
      <c r="C8" s="28"/>
      <c r="D8" s="24" t="s">
        <v>55</v>
      </c>
      <c r="E8" s="32" t="s">
        <v>9</v>
      </c>
      <c r="F8" s="7"/>
      <c r="G8" s="7"/>
      <c r="H8" s="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2" t="s">
        <v>65</v>
      </c>
      <c r="W8" s="9" t="s">
        <v>61</v>
      </c>
      <c r="X8" s="26"/>
    </row>
    <row r="9" spans="1:24">
      <c r="A9" s="28"/>
      <c r="B9" s="28"/>
      <c r="C9" s="28"/>
      <c r="D9" s="24"/>
      <c r="E9" s="43" t="s">
        <v>39</v>
      </c>
      <c r="F9" s="7"/>
      <c r="G9" s="7"/>
      <c r="H9" s="7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7"/>
      <c r="W9" s="9"/>
      <c r="X9" s="26"/>
    </row>
    <row r="10" spans="1:24" ht="145.5" customHeight="1">
      <c r="A10" s="28">
        <v>33</v>
      </c>
      <c r="B10" s="28"/>
      <c r="C10" s="28"/>
      <c r="D10" s="24" t="s">
        <v>56</v>
      </c>
      <c r="E10" s="49" t="s">
        <v>40</v>
      </c>
      <c r="F10" s="7"/>
      <c r="G10" s="7"/>
      <c r="H10" s="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" t="s">
        <v>64</v>
      </c>
      <c r="W10" s="9" t="s">
        <v>71</v>
      </c>
      <c r="X10" s="26"/>
    </row>
    <row r="11" spans="1:24" ht="145.5" customHeight="1">
      <c r="A11" s="28">
        <v>34</v>
      </c>
      <c r="B11" s="28"/>
      <c r="C11" s="28"/>
      <c r="D11" s="24" t="s">
        <v>57</v>
      </c>
      <c r="E11" s="32" t="s">
        <v>41</v>
      </c>
      <c r="F11" s="7"/>
      <c r="G11" s="7"/>
      <c r="H11" s="7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" t="s">
        <v>72</v>
      </c>
      <c r="W11" s="9" t="s">
        <v>73</v>
      </c>
      <c r="X11" s="26"/>
    </row>
    <row r="12" spans="1:24">
      <c r="A12" s="28" t="str">
        <f>IF(D12="","",SUBTOTAL(3,$D$5:D12))</f>
        <v/>
      </c>
      <c r="B12" s="28"/>
      <c r="C12" s="28"/>
      <c r="D12" s="24"/>
      <c r="E12" s="25" t="s">
        <v>13</v>
      </c>
      <c r="F12" s="25"/>
      <c r="G12" s="25"/>
      <c r="H12" s="25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10"/>
      <c r="W12" s="7"/>
      <c r="X12" s="26"/>
    </row>
    <row r="13" spans="1:24" ht="109.5" customHeight="1">
      <c r="A13" s="28">
        <v>41</v>
      </c>
      <c r="B13" s="28"/>
      <c r="C13" s="28"/>
      <c r="D13" s="24" t="s">
        <v>44</v>
      </c>
      <c r="E13" s="8" t="s">
        <v>11</v>
      </c>
      <c r="F13" s="7"/>
      <c r="G13" s="7"/>
      <c r="H13" s="7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" t="s">
        <v>74</v>
      </c>
      <c r="W13" s="51" t="s">
        <v>71</v>
      </c>
      <c r="X13" s="26"/>
    </row>
    <row r="14" spans="1:24" ht="109.5" customHeight="1">
      <c r="A14" s="28">
        <v>42</v>
      </c>
      <c r="B14" s="28"/>
      <c r="C14" s="28"/>
      <c r="D14" s="24" t="s">
        <v>45</v>
      </c>
      <c r="E14" s="8" t="s">
        <v>10</v>
      </c>
      <c r="F14" s="29"/>
      <c r="G14" s="8"/>
      <c r="H14" s="8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" t="s">
        <v>43</v>
      </c>
      <c r="W14" s="51" t="s">
        <v>38</v>
      </c>
      <c r="X14" s="26"/>
    </row>
    <row r="15" spans="1:24">
      <c r="A15" s="28" t="str">
        <f>IF(D15="","",SUBTOTAL(3,$D$5:D15))</f>
        <v/>
      </c>
      <c r="B15" s="28"/>
      <c r="C15" s="28"/>
      <c r="D15" s="24"/>
      <c r="E15" s="25" t="s">
        <v>14</v>
      </c>
      <c r="F15" s="25"/>
      <c r="G15" s="25"/>
      <c r="H15" s="25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10"/>
      <c r="W15" s="7"/>
      <c r="X15" s="26"/>
    </row>
    <row r="16" spans="1:24" ht="125.25" customHeight="1">
      <c r="A16" s="28">
        <v>45</v>
      </c>
      <c r="B16" s="28"/>
      <c r="C16" s="28"/>
      <c r="D16" s="24" t="s">
        <v>46</v>
      </c>
      <c r="E16" s="8" t="s">
        <v>12</v>
      </c>
      <c r="F16" s="7"/>
      <c r="G16" s="7"/>
      <c r="H16" s="7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" t="s">
        <v>48</v>
      </c>
      <c r="W16" s="51" t="s">
        <v>47</v>
      </c>
      <c r="X16" s="26"/>
    </row>
    <row r="17" spans="1:24">
      <c r="A17" s="28" t="str">
        <f>IF(D17="","",SUBTOTAL(3,$D$5:D17))</f>
        <v/>
      </c>
      <c r="B17" s="28"/>
      <c r="C17" s="28"/>
      <c r="D17" s="24"/>
      <c r="E17" s="25" t="s">
        <v>15</v>
      </c>
      <c r="F17" s="25"/>
      <c r="G17" s="25"/>
      <c r="H17" s="25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0"/>
      <c r="W17" s="7"/>
      <c r="X17" s="26"/>
    </row>
    <row r="18" spans="1:24" ht="129" customHeight="1">
      <c r="A18" s="28">
        <v>57</v>
      </c>
      <c r="B18" s="28"/>
      <c r="C18" s="28"/>
      <c r="D18" s="24" t="s">
        <v>49</v>
      </c>
      <c r="E18" s="8" t="s">
        <v>16</v>
      </c>
      <c r="F18" s="7"/>
      <c r="G18" s="7"/>
      <c r="H18" s="7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" t="s">
        <v>63</v>
      </c>
      <c r="W18" s="51" t="s">
        <v>62</v>
      </c>
      <c r="X18" s="26"/>
    </row>
    <row r="19" spans="1:24" s="36" customFormat="1" ht="33.75" customHeight="1">
      <c r="A19" s="28" t="str">
        <f>IF(D19="","",SUBTOTAL(3,$D$5:D19))</f>
        <v/>
      </c>
      <c r="B19" s="28"/>
      <c r="C19" s="28"/>
      <c r="D19" s="33"/>
      <c r="E19" s="34" t="s">
        <v>17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11"/>
      <c r="W19" s="11"/>
      <c r="X19" s="35"/>
    </row>
    <row r="20" spans="1:24" ht="116.25" customHeight="1">
      <c r="A20" s="28">
        <v>58</v>
      </c>
      <c r="B20" s="28"/>
      <c r="C20" s="28"/>
      <c r="D20" s="37" t="s">
        <v>50</v>
      </c>
      <c r="E20" s="7" t="s">
        <v>18</v>
      </c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4" t="s">
        <v>75</v>
      </c>
      <c r="W20" s="12" t="s">
        <v>76</v>
      </c>
      <c r="X20" s="26"/>
    </row>
    <row r="21" spans="1:24" ht="126" customHeight="1">
      <c r="A21" s="28">
        <v>59</v>
      </c>
      <c r="B21" s="28"/>
      <c r="C21" s="28"/>
      <c r="D21" s="37" t="s">
        <v>51</v>
      </c>
      <c r="E21" s="7" t="s">
        <v>19</v>
      </c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5" t="s">
        <v>77</v>
      </c>
      <c r="W21" s="12" t="s">
        <v>78</v>
      </c>
      <c r="X21" s="26"/>
    </row>
    <row r="22" spans="1:24" s="13" customFormat="1" ht="50.25" customHeight="1">
      <c r="B22" s="15"/>
      <c r="H22" s="15"/>
      <c r="P22" s="39"/>
      <c r="Q22" s="39"/>
      <c r="R22" s="39"/>
      <c r="S22" s="39"/>
      <c r="T22" s="39"/>
      <c r="U22" s="15"/>
    </row>
    <row r="23" spans="1:24" s="13" customFormat="1" ht="50.25" customHeight="1">
      <c r="B23" s="15"/>
      <c r="H23" s="15"/>
      <c r="P23" s="39"/>
      <c r="Q23" s="39"/>
      <c r="R23" s="39"/>
      <c r="S23" s="39"/>
      <c r="T23" s="39"/>
      <c r="U23" s="15"/>
    </row>
    <row r="24" spans="1:24" s="13" customFormat="1" ht="50.25" customHeight="1">
      <c r="B24" s="15"/>
      <c r="H24" s="15"/>
      <c r="P24" s="39"/>
      <c r="Q24" s="39"/>
      <c r="R24" s="39"/>
      <c r="S24" s="39"/>
      <c r="T24" s="39"/>
      <c r="U24" s="15"/>
    </row>
    <row r="25" spans="1:24" s="13" customFormat="1" ht="50.25" customHeight="1">
      <c r="B25" s="15"/>
      <c r="H25" s="15"/>
      <c r="P25" s="39"/>
      <c r="Q25" s="39"/>
      <c r="R25" s="39"/>
      <c r="S25" s="39"/>
      <c r="T25" s="39"/>
      <c r="U25" s="15"/>
    </row>
    <row r="26" spans="1:24" s="13" customFormat="1" ht="50.25" customHeight="1">
      <c r="B26" s="15"/>
      <c r="H26" s="15"/>
      <c r="P26" s="39"/>
      <c r="Q26" s="39"/>
      <c r="R26" s="39"/>
      <c r="S26" s="39"/>
      <c r="T26" s="39"/>
      <c r="U26" s="15"/>
    </row>
    <row r="27" spans="1:24" s="13" customFormat="1" ht="50.25" customHeight="1">
      <c r="B27" s="15" t="s">
        <v>37</v>
      </c>
      <c r="H27" s="15"/>
      <c r="P27" s="39"/>
      <c r="Q27" s="39"/>
      <c r="R27" s="39"/>
      <c r="S27" s="39"/>
      <c r="T27" s="39"/>
      <c r="U27" s="15"/>
    </row>
    <row r="28" spans="1:24">
      <c r="V28" s="14"/>
      <c r="W28" s="27"/>
    </row>
    <row r="29" spans="1:24">
      <c r="V29" s="14"/>
      <c r="W29" s="27"/>
    </row>
    <row r="30" spans="1:24">
      <c r="V30" s="14"/>
      <c r="W30" s="27"/>
    </row>
    <row r="31" spans="1:24">
      <c r="V31" s="14"/>
      <c r="W31" s="27"/>
    </row>
    <row r="32" spans="1:24">
      <c r="V32" s="14"/>
      <c r="W32" s="27"/>
    </row>
    <row r="33" spans="22:23">
      <c r="V33" s="14"/>
      <c r="W33" s="27"/>
    </row>
    <row r="34" spans="22:23">
      <c r="V34" s="14"/>
      <c r="W34" s="27"/>
    </row>
    <row r="35" spans="22:23">
      <c r="V35" s="14"/>
      <c r="W35" s="27"/>
    </row>
    <row r="36" spans="22:23">
      <c r="V36" s="14"/>
      <c r="W36" s="27"/>
    </row>
    <row r="37" spans="22:23">
      <c r="V37" s="14"/>
      <c r="W37" s="27"/>
    </row>
    <row r="38" spans="22:23">
      <c r="V38" s="14"/>
      <c r="W38" s="27"/>
    </row>
    <row r="39" spans="22:23">
      <c r="V39" s="14"/>
      <c r="W39" s="27"/>
    </row>
    <row r="40" spans="22:23">
      <c r="V40" s="14"/>
      <c r="W40" s="27"/>
    </row>
    <row r="41" spans="22:23">
      <c r="V41" s="14"/>
      <c r="W41" s="27"/>
    </row>
    <row r="42" spans="22:23">
      <c r="V42" s="14"/>
      <c r="W42" s="27"/>
    </row>
    <row r="43" spans="22:23">
      <c r="V43" s="14"/>
      <c r="W43" s="27"/>
    </row>
    <row r="44" spans="22:23">
      <c r="V44" s="14"/>
      <c r="W44" s="27"/>
    </row>
    <row r="45" spans="22:23">
      <c r="V45" s="14"/>
      <c r="W45" s="27"/>
    </row>
    <row r="46" spans="22:23">
      <c r="V46" s="14"/>
      <c r="W46" s="27"/>
    </row>
    <row r="47" spans="22:23">
      <c r="V47" s="14"/>
      <c r="W47" s="27"/>
    </row>
    <row r="48" spans="22:23">
      <c r="V48" s="14"/>
      <c r="W48" s="27"/>
    </row>
    <row r="49" spans="22:23">
      <c r="V49" s="14"/>
      <c r="W49" s="27"/>
    </row>
    <row r="50" spans="22:23">
      <c r="V50" s="14"/>
      <c r="W50" s="27"/>
    </row>
    <row r="51" spans="22:23">
      <c r="V51" s="14"/>
      <c r="W51" s="27"/>
    </row>
    <row r="52" spans="22:23">
      <c r="V52" s="14"/>
      <c r="W52" s="27"/>
    </row>
    <row r="53" spans="22:23">
      <c r="V53" s="14"/>
      <c r="W53" s="27"/>
    </row>
    <row r="54" spans="22:23">
      <c r="V54" s="14"/>
      <c r="W54" s="27"/>
    </row>
    <row r="55" spans="22:23">
      <c r="V55" s="14"/>
      <c r="W55" s="27"/>
    </row>
    <row r="56" spans="22:23">
      <c r="V56" s="14"/>
      <c r="W56" s="27"/>
    </row>
    <row r="57" spans="22:23">
      <c r="V57" s="14"/>
      <c r="W57" s="27"/>
    </row>
    <row r="58" spans="22:23">
      <c r="V58" s="14"/>
      <c r="W58" s="27"/>
    </row>
    <row r="59" spans="22:23">
      <c r="V59" s="14"/>
      <c r="W59" s="27"/>
    </row>
    <row r="60" spans="22:23">
      <c r="V60" s="14"/>
      <c r="W60" s="27"/>
    </row>
    <row r="61" spans="22:23">
      <c r="V61" s="14"/>
      <c r="W61" s="27"/>
    </row>
    <row r="62" spans="22:23">
      <c r="V62" s="14"/>
      <c r="W62" s="27"/>
    </row>
    <row r="63" spans="22:23">
      <c r="V63" s="14"/>
      <c r="W63" s="27"/>
    </row>
    <row r="64" spans="22:23">
      <c r="V64" s="14"/>
      <c r="W64" s="27"/>
    </row>
    <row r="65" spans="22:23">
      <c r="V65" s="14"/>
      <c r="W65" s="27"/>
    </row>
    <row r="66" spans="22:23">
      <c r="V66" s="14"/>
      <c r="W66" s="27"/>
    </row>
    <row r="67" spans="22:23">
      <c r="V67" s="14"/>
      <c r="W67" s="27"/>
    </row>
    <row r="68" spans="22:23">
      <c r="V68" s="14"/>
      <c r="W68" s="27"/>
    </row>
    <row r="69" spans="22:23">
      <c r="V69" s="14"/>
      <c r="W69" s="27"/>
    </row>
    <row r="70" spans="22:23">
      <c r="V70" s="14"/>
      <c r="W70" s="27"/>
    </row>
    <row r="71" spans="22:23">
      <c r="V71" s="14"/>
      <c r="W71" s="27"/>
    </row>
    <row r="72" spans="22:23">
      <c r="V72" s="14"/>
      <c r="W72" s="27"/>
    </row>
    <row r="73" spans="22:23">
      <c r="V73" s="14"/>
      <c r="W73" s="27"/>
    </row>
    <row r="74" spans="22:23">
      <c r="V74" s="14"/>
      <c r="W74" s="27"/>
    </row>
    <row r="75" spans="22:23">
      <c r="V75" s="14"/>
      <c r="W75" s="27"/>
    </row>
    <row r="76" spans="22:23">
      <c r="V76" s="14"/>
      <c r="W76" s="27"/>
    </row>
    <row r="77" spans="22:23">
      <c r="V77" s="14"/>
      <c r="W77" s="27"/>
    </row>
    <row r="78" spans="22:23">
      <c r="V78" s="14"/>
      <c r="W78" s="27"/>
    </row>
    <row r="79" spans="22:23">
      <c r="V79" s="14"/>
      <c r="W79" s="27"/>
    </row>
    <row r="80" spans="22:23">
      <c r="V80" s="14"/>
      <c r="W80" s="27"/>
    </row>
    <row r="81" spans="22:23">
      <c r="V81" s="14"/>
      <c r="W81" s="27"/>
    </row>
    <row r="82" spans="22:23">
      <c r="V82" s="14"/>
      <c r="W82" s="27"/>
    </row>
    <row r="83" spans="22:23">
      <c r="V83" s="14"/>
      <c r="W83" s="27"/>
    </row>
    <row r="84" spans="22:23">
      <c r="V84" s="14"/>
      <c r="W84" s="27"/>
    </row>
  </sheetData>
  <mergeCells count="1">
    <mergeCell ref="A1:X1"/>
  </mergeCells>
  <pageMargins left="0.35433070866141736" right="0.23622047244094491" top="0.55118110236220474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tabSelected="1" zoomScale="60" zoomScaleNormal="60" workbookViewId="0">
      <selection activeCell="Z7" sqref="Z7"/>
    </sheetView>
  </sheetViews>
  <sheetFormatPr defaultColWidth="9" defaultRowHeight="18.75"/>
  <cols>
    <col min="1" max="1" width="5" style="60" customWidth="1"/>
    <col min="2" max="3" width="9.28515625" style="60" customWidth="1"/>
    <col min="4" max="4" width="9.140625" style="20" customWidth="1"/>
    <col min="5" max="5" width="17.28515625" style="14" customWidth="1"/>
    <col min="6" max="6" width="7.7109375" style="14" customWidth="1"/>
    <col min="7" max="7" width="8.85546875" style="14" customWidth="1"/>
    <col min="8" max="8" width="8.42578125" style="14" customWidth="1"/>
    <col min="9" max="9" width="9.5703125" style="61" customWidth="1"/>
    <col min="10" max="10" width="7.28515625" style="61" customWidth="1"/>
    <col min="11" max="11" width="6.42578125" style="61" customWidth="1"/>
    <col min="12" max="12" width="9.42578125" style="61" customWidth="1"/>
    <col min="13" max="13" width="8.140625" style="61" customWidth="1"/>
    <col min="14" max="14" width="10" style="61" customWidth="1"/>
    <col min="15" max="15" width="8" style="61" customWidth="1"/>
    <col min="16" max="16" width="8.85546875" style="61" customWidth="1"/>
    <col min="17" max="17" width="6.85546875" style="61" customWidth="1"/>
    <col min="18" max="18" width="10.85546875" style="61" customWidth="1"/>
    <col min="19" max="19" width="10.28515625" style="61" customWidth="1"/>
    <col min="20" max="20" width="10.5703125" style="61" customWidth="1"/>
    <col min="21" max="21" width="12.42578125" style="61" customWidth="1"/>
    <col min="22" max="22" width="42.5703125" style="61" customWidth="1"/>
    <col min="23" max="23" width="41" style="14" customWidth="1"/>
    <col min="24" max="24" width="8.28515625" style="14" customWidth="1"/>
    <col min="25" max="16384" width="9" style="14"/>
  </cols>
  <sheetData>
    <row r="1" spans="1:24" s="58" customFormat="1" ht="54.75" customHeight="1">
      <c r="A1" s="70" t="s">
        <v>94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s="20" customFormat="1" ht="114" customHeight="1">
      <c r="A2" s="53" t="s">
        <v>0</v>
      </c>
      <c r="B2" s="54" t="s">
        <v>21</v>
      </c>
      <c r="C2" s="55" t="s">
        <v>22</v>
      </c>
      <c r="D2" s="53" t="s">
        <v>20</v>
      </c>
      <c r="E2" s="53" t="s">
        <v>1</v>
      </c>
      <c r="F2" s="53" t="s">
        <v>2</v>
      </c>
      <c r="G2" s="53" t="s">
        <v>3</v>
      </c>
      <c r="H2" s="56" t="s">
        <v>23</v>
      </c>
      <c r="I2" s="53" t="s">
        <v>4</v>
      </c>
      <c r="J2" s="56" t="s">
        <v>24</v>
      </c>
      <c r="K2" s="56" t="s">
        <v>25</v>
      </c>
      <c r="L2" s="52" t="s">
        <v>26</v>
      </c>
      <c r="M2" s="56" t="s">
        <v>27</v>
      </c>
      <c r="N2" s="56" t="s">
        <v>28</v>
      </c>
      <c r="O2" s="56" t="s">
        <v>29</v>
      </c>
      <c r="P2" s="56" t="s">
        <v>30</v>
      </c>
      <c r="Q2" s="57" t="s">
        <v>31</v>
      </c>
      <c r="R2" s="57" t="s">
        <v>32</v>
      </c>
      <c r="S2" s="57" t="s">
        <v>79</v>
      </c>
      <c r="T2" s="57" t="s">
        <v>80</v>
      </c>
      <c r="U2" s="57" t="s">
        <v>33</v>
      </c>
      <c r="V2" s="46" t="s">
        <v>59</v>
      </c>
      <c r="W2" s="46" t="s">
        <v>60</v>
      </c>
      <c r="X2" s="46" t="s">
        <v>34</v>
      </c>
    </row>
    <row r="3" spans="1:24" s="20" customFormat="1">
      <c r="A3" s="21">
        <v>1</v>
      </c>
      <c r="B3" s="21">
        <v>2</v>
      </c>
      <c r="C3" s="21">
        <v>3</v>
      </c>
      <c r="D3" s="21"/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47">
        <v>9</v>
      </c>
      <c r="K3" s="47">
        <v>10</v>
      </c>
      <c r="L3" s="48">
        <v>11</v>
      </c>
      <c r="M3" s="47">
        <v>12</v>
      </c>
      <c r="N3" s="47">
        <v>13</v>
      </c>
      <c r="O3" s="48">
        <v>14</v>
      </c>
      <c r="P3" s="47">
        <v>15</v>
      </c>
      <c r="Q3" s="47">
        <v>16</v>
      </c>
      <c r="R3" s="48">
        <v>17</v>
      </c>
      <c r="S3" s="48">
        <v>18</v>
      </c>
      <c r="T3" s="48">
        <v>19</v>
      </c>
      <c r="U3" s="47">
        <v>20</v>
      </c>
      <c r="V3" s="47">
        <v>21</v>
      </c>
      <c r="W3" s="22">
        <v>22</v>
      </c>
      <c r="X3" s="22">
        <v>23</v>
      </c>
    </row>
    <row r="4" spans="1:24">
      <c r="A4" s="23"/>
      <c r="B4" s="23"/>
      <c r="C4" s="23"/>
      <c r="D4" s="24"/>
      <c r="E4" s="25" t="s">
        <v>5</v>
      </c>
      <c r="F4" s="25"/>
      <c r="G4" s="25"/>
      <c r="H4" s="2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7"/>
      <c r="X4" s="10"/>
    </row>
    <row r="5" spans="1:24" ht="200.25" customHeight="1">
      <c r="A5" s="28">
        <f>IF(D5="","",SUBTOTAL(3,$D$5:D5))</f>
        <v>1</v>
      </c>
      <c r="B5" s="28"/>
      <c r="C5" s="28"/>
      <c r="D5" s="24" t="s">
        <v>52</v>
      </c>
      <c r="E5" s="8" t="s">
        <v>6</v>
      </c>
      <c r="F5" s="29"/>
      <c r="G5" s="8"/>
      <c r="H5" s="8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" t="s">
        <v>68</v>
      </c>
      <c r="W5" s="8" t="s">
        <v>69</v>
      </c>
      <c r="X5" s="10"/>
    </row>
    <row r="6" spans="1:24" ht="197.25" customHeight="1">
      <c r="A6" s="28">
        <f>IF(D6="","",SUBTOTAL(3,$D$5:D6))</f>
        <v>2</v>
      </c>
      <c r="B6" s="28"/>
      <c r="C6" s="28"/>
      <c r="D6" s="24" t="s">
        <v>53</v>
      </c>
      <c r="E6" s="8" t="s">
        <v>7</v>
      </c>
      <c r="F6" s="29"/>
      <c r="G6" s="8"/>
      <c r="H6" s="8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" t="s">
        <v>70</v>
      </c>
      <c r="W6" s="8" t="s">
        <v>95</v>
      </c>
      <c r="X6" s="10"/>
    </row>
    <row r="7" spans="1:24" ht="195.75" customHeight="1">
      <c r="A7" s="28">
        <f>IF(D7="","",SUBTOTAL(3,$D$5:D7))</f>
        <v>3</v>
      </c>
      <c r="B7" s="28"/>
      <c r="C7" s="28"/>
      <c r="D7" s="24" t="s">
        <v>54</v>
      </c>
      <c r="E7" s="8" t="s">
        <v>8</v>
      </c>
      <c r="F7" s="7"/>
      <c r="G7" s="7"/>
      <c r="H7" s="7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" t="s">
        <v>66</v>
      </c>
      <c r="W7" s="9" t="s">
        <v>96</v>
      </c>
      <c r="X7" s="10"/>
    </row>
    <row r="8" spans="1:24" ht="202.5" customHeight="1">
      <c r="A8" s="28">
        <f>IF(D8="","",SUBTOTAL(3,$D$5:D8))</f>
        <v>4</v>
      </c>
      <c r="B8" s="28"/>
      <c r="C8" s="28"/>
      <c r="D8" s="24" t="s">
        <v>55</v>
      </c>
      <c r="E8" s="32" t="s">
        <v>9</v>
      </c>
      <c r="F8" s="7"/>
      <c r="G8" s="7"/>
      <c r="H8" s="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2" t="s">
        <v>65</v>
      </c>
      <c r="W8" s="9" t="s">
        <v>83</v>
      </c>
      <c r="X8" s="10"/>
    </row>
    <row r="9" spans="1:24">
      <c r="A9" s="28"/>
      <c r="B9" s="28"/>
      <c r="C9" s="28"/>
      <c r="D9" s="24"/>
      <c r="E9" s="43" t="s">
        <v>39</v>
      </c>
      <c r="F9" s="7"/>
      <c r="G9" s="7"/>
      <c r="H9" s="7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64"/>
      <c r="W9" s="9"/>
      <c r="X9" s="10"/>
    </row>
    <row r="10" spans="1:24" ht="271.5" customHeight="1">
      <c r="A10" s="28">
        <v>32</v>
      </c>
      <c r="B10" s="28"/>
      <c r="C10" s="28"/>
      <c r="D10" s="24" t="s">
        <v>85</v>
      </c>
      <c r="E10" s="63" t="s">
        <v>86</v>
      </c>
      <c r="F10" s="7"/>
      <c r="G10" s="7"/>
      <c r="H10" s="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65" t="s">
        <v>91</v>
      </c>
      <c r="W10" s="9" t="s">
        <v>92</v>
      </c>
      <c r="X10" s="10"/>
    </row>
    <row r="11" spans="1:24" ht="171" customHeight="1">
      <c r="A11" s="28">
        <v>33</v>
      </c>
      <c r="B11" s="28"/>
      <c r="C11" s="28"/>
      <c r="D11" s="24" t="s">
        <v>56</v>
      </c>
      <c r="E11" s="49" t="s">
        <v>40</v>
      </c>
      <c r="F11" s="7"/>
      <c r="G11" s="7"/>
      <c r="H11" s="7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" t="s">
        <v>64</v>
      </c>
      <c r="W11" s="9" t="s">
        <v>84</v>
      </c>
      <c r="X11" s="10"/>
    </row>
    <row r="12" spans="1:24" ht="179.25" customHeight="1">
      <c r="A12" s="28">
        <v>34</v>
      </c>
      <c r="B12" s="28"/>
      <c r="C12" s="28"/>
      <c r="D12" s="24" t="s">
        <v>57</v>
      </c>
      <c r="E12" s="32" t="s">
        <v>41</v>
      </c>
      <c r="F12" s="7"/>
      <c r="G12" s="7"/>
      <c r="H12" s="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" t="s">
        <v>72</v>
      </c>
      <c r="W12" s="9" t="s">
        <v>73</v>
      </c>
      <c r="X12" s="10"/>
    </row>
    <row r="13" spans="1:24">
      <c r="A13" s="28" t="str">
        <f>IF(D13="","",SUBTOTAL(3,$D$5:D13))</f>
        <v/>
      </c>
      <c r="B13" s="28"/>
      <c r="C13" s="28"/>
      <c r="D13" s="24"/>
      <c r="E13" s="25" t="s">
        <v>13</v>
      </c>
      <c r="F13" s="25"/>
      <c r="G13" s="25"/>
      <c r="H13" s="25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10"/>
      <c r="W13" s="7"/>
      <c r="X13" s="10"/>
    </row>
    <row r="14" spans="1:24" ht="279" customHeight="1">
      <c r="A14" s="28">
        <v>40</v>
      </c>
      <c r="B14" s="28"/>
      <c r="C14" s="28"/>
      <c r="D14" s="24" t="s">
        <v>87</v>
      </c>
      <c r="E14" s="62" t="s">
        <v>88</v>
      </c>
      <c r="F14" s="25"/>
      <c r="G14" s="25"/>
      <c r="H14" s="2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66" t="s">
        <v>93</v>
      </c>
      <c r="W14" s="7" t="s">
        <v>89</v>
      </c>
      <c r="X14" s="10"/>
    </row>
    <row r="15" spans="1:24" ht="189.75" customHeight="1">
      <c r="A15" s="28">
        <v>41</v>
      </c>
      <c r="B15" s="28"/>
      <c r="C15" s="28"/>
      <c r="D15" s="24" t="s">
        <v>44</v>
      </c>
      <c r="E15" s="8" t="s">
        <v>11</v>
      </c>
      <c r="F15" s="7"/>
      <c r="G15" s="7"/>
      <c r="H15" s="7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" t="s">
        <v>74</v>
      </c>
      <c r="W15" s="51" t="s">
        <v>84</v>
      </c>
      <c r="X15" s="10"/>
    </row>
    <row r="16" spans="1:24" ht="206.25" customHeight="1">
      <c r="A16" s="28">
        <v>42</v>
      </c>
      <c r="B16" s="28"/>
      <c r="C16" s="28"/>
      <c r="D16" s="24" t="s">
        <v>45</v>
      </c>
      <c r="E16" s="8" t="s">
        <v>10</v>
      </c>
      <c r="F16" s="29"/>
      <c r="G16" s="8"/>
      <c r="H16" s="8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" t="s">
        <v>43</v>
      </c>
      <c r="W16" s="51" t="s">
        <v>90</v>
      </c>
      <c r="X16" s="10"/>
    </row>
    <row r="17" spans="1:24">
      <c r="A17" s="28" t="str">
        <f>IF(D17="","",SUBTOTAL(3,$D$5:D17))</f>
        <v/>
      </c>
      <c r="B17" s="28"/>
      <c r="C17" s="28"/>
      <c r="D17" s="24"/>
      <c r="E17" s="25" t="s">
        <v>14</v>
      </c>
      <c r="F17" s="25"/>
      <c r="G17" s="25"/>
      <c r="H17" s="25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10"/>
      <c r="W17" s="7"/>
      <c r="X17" s="10"/>
    </row>
    <row r="18" spans="1:24" ht="174.75" customHeight="1">
      <c r="A18" s="28">
        <v>45</v>
      </c>
      <c r="B18" s="28"/>
      <c r="C18" s="28"/>
      <c r="D18" s="24" t="s">
        <v>46</v>
      </c>
      <c r="E18" s="8" t="s">
        <v>12</v>
      </c>
      <c r="F18" s="7"/>
      <c r="G18" s="7"/>
      <c r="H18" s="7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" t="s">
        <v>81</v>
      </c>
      <c r="W18" s="51" t="s">
        <v>82</v>
      </c>
      <c r="X18" s="10"/>
    </row>
    <row r="19" spans="1:24">
      <c r="A19" s="28" t="str">
        <f>IF(D19="","",SUBTOTAL(3,$D$5:D19))</f>
        <v/>
      </c>
      <c r="B19" s="28"/>
      <c r="C19" s="28"/>
      <c r="D19" s="24"/>
      <c r="E19" s="25" t="s">
        <v>15</v>
      </c>
      <c r="F19" s="25"/>
      <c r="G19" s="25"/>
      <c r="H19" s="2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10"/>
      <c r="W19" s="7"/>
      <c r="X19" s="10"/>
    </row>
    <row r="20" spans="1:24" ht="197.25" customHeight="1">
      <c r="A20" s="28">
        <v>57</v>
      </c>
      <c r="B20" s="28"/>
      <c r="C20" s="28"/>
      <c r="D20" s="24" t="s">
        <v>49</v>
      </c>
      <c r="E20" s="8" t="s">
        <v>16</v>
      </c>
      <c r="F20" s="7"/>
      <c r="G20" s="7"/>
      <c r="H20" s="7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" t="s">
        <v>63</v>
      </c>
      <c r="W20" s="51" t="s">
        <v>62</v>
      </c>
      <c r="X20" s="10"/>
    </row>
    <row r="21" spans="1:24" s="59" customFormat="1" ht="33.75" customHeight="1">
      <c r="A21" s="28" t="str">
        <f>IF(D21="","",SUBTOTAL(3,$D$5:D21))</f>
        <v/>
      </c>
      <c r="B21" s="28"/>
      <c r="C21" s="28"/>
      <c r="D21" s="46"/>
      <c r="E21" s="11" t="s">
        <v>17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50"/>
    </row>
    <row r="22" spans="1:24" ht="193.5" customHeight="1">
      <c r="A22" s="28">
        <v>58</v>
      </c>
      <c r="B22" s="28"/>
      <c r="C22" s="28"/>
      <c r="D22" s="22" t="s">
        <v>50</v>
      </c>
      <c r="E22" s="7" t="s">
        <v>18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4" t="s">
        <v>75</v>
      </c>
      <c r="W22" s="12" t="s">
        <v>76</v>
      </c>
      <c r="X22" s="10"/>
    </row>
    <row r="23" spans="1:24" ht="220.5" customHeight="1">
      <c r="A23" s="28">
        <v>59</v>
      </c>
      <c r="B23" s="28"/>
      <c r="C23" s="28"/>
      <c r="D23" s="22" t="s">
        <v>51</v>
      </c>
      <c r="E23" s="7" t="s">
        <v>19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5" t="s">
        <v>77</v>
      </c>
      <c r="W23" s="12" t="s">
        <v>78</v>
      </c>
      <c r="X23" s="10"/>
    </row>
    <row r="24" spans="1:24">
      <c r="V24" s="14"/>
    </row>
    <row r="25" spans="1:24">
      <c r="V25" s="14"/>
    </row>
    <row r="26" spans="1:24">
      <c r="V26" s="14"/>
    </row>
    <row r="27" spans="1:24">
      <c r="V27" s="14"/>
    </row>
    <row r="28" spans="1:24">
      <c r="V28" s="14"/>
    </row>
    <row r="29" spans="1:24">
      <c r="V29" s="14"/>
    </row>
    <row r="30" spans="1:24">
      <c r="V30" s="14"/>
    </row>
    <row r="31" spans="1:24">
      <c r="V31" s="14"/>
    </row>
    <row r="32" spans="1:24">
      <c r="V32" s="14"/>
    </row>
    <row r="33" spans="22:22">
      <c r="V33" s="14"/>
    </row>
    <row r="34" spans="22:22">
      <c r="V34" s="14"/>
    </row>
    <row r="35" spans="22:22">
      <c r="V35" s="14"/>
    </row>
    <row r="36" spans="22:22">
      <c r="V36" s="14"/>
    </row>
    <row r="37" spans="22:22">
      <c r="V37" s="14"/>
    </row>
    <row r="38" spans="22:22">
      <c r="V38" s="14"/>
    </row>
    <row r="39" spans="22:22">
      <c r="V39" s="14"/>
    </row>
    <row r="40" spans="22:22">
      <c r="V40" s="14"/>
    </row>
    <row r="41" spans="22:22">
      <c r="V41" s="14"/>
    </row>
    <row r="42" spans="22:22">
      <c r="V42" s="14"/>
    </row>
    <row r="43" spans="22:22">
      <c r="V43" s="14"/>
    </row>
    <row r="44" spans="22:22">
      <c r="V44" s="14"/>
    </row>
    <row r="45" spans="22:22">
      <c r="V45" s="14"/>
    </row>
    <row r="46" spans="22:22">
      <c r="V46" s="14"/>
    </row>
    <row r="47" spans="22:22">
      <c r="V47" s="14"/>
    </row>
    <row r="48" spans="22:22">
      <c r="V48" s="14"/>
    </row>
    <row r="49" spans="22:22">
      <c r="V49" s="14"/>
    </row>
    <row r="50" spans="22:22">
      <c r="V50" s="14"/>
    </row>
    <row r="51" spans="22:22">
      <c r="V51" s="14"/>
    </row>
    <row r="52" spans="22:22">
      <c r="V52" s="14"/>
    </row>
    <row r="53" spans="22:22">
      <c r="V53" s="14"/>
    </row>
    <row r="54" spans="22:22">
      <c r="V54" s="14"/>
    </row>
    <row r="55" spans="22:22">
      <c r="V55" s="14"/>
    </row>
    <row r="56" spans="22:22">
      <c r="V56" s="14"/>
    </row>
    <row r="57" spans="22:22">
      <c r="V57" s="14"/>
    </row>
    <row r="58" spans="22:22">
      <c r="V58" s="14"/>
    </row>
    <row r="59" spans="22:22">
      <c r="V59" s="14"/>
    </row>
    <row r="60" spans="22:22">
      <c r="V60" s="14"/>
    </row>
    <row r="61" spans="22:22">
      <c r="V61" s="14"/>
    </row>
    <row r="62" spans="22:22">
      <c r="V62" s="14"/>
    </row>
    <row r="63" spans="22:22">
      <c r="V63" s="14"/>
    </row>
    <row r="64" spans="22:22">
      <c r="V64" s="14"/>
    </row>
    <row r="65" spans="22:22">
      <c r="V65" s="14"/>
    </row>
    <row r="66" spans="22:22">
      <c r="V66" s="14"/>
    </row>
    <row r="67" spans="22:22">
      <c r="V67" s="14"/>
    </row>
    <row r="68" spans="22:22">
      <c r="V68" s="14"/>
    </row>
    <row r="69" spans="22:22">
      <c r="V69" s="14"/>
    </row>
    <row r="70" spans="22:22">
      <c r="V70" s="14"/>
    </row>
    <row r="71" spans="22:22">
      <c r="V71" s="14"/>
    </row>
    <row r="72" spans="22:22">
      <c r="V72" s="14"/>
    </row>
  </sheetData>
  <mergeCells count="1">
    <mergeCell ref="A1:X1"/>
  </mergeCells>
  <pageMargins left="0.35433070866141736" right="0.23622047244094491" top="0.55118110236220474" bottom="0.15748031496062992" header="0.31496062992125984" footer="0.31496062992125984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zoomScale="60" zoomScaleNormal="60" workbookViewId="0">
      <selection activeCell="W5" sqref="W5"/>
    </sheetView>
  </sheetViews>
  <sheetFormatPr defaultColWidth="9" defaultRowHeight="18.75"/>
  <cols>
    <col min="1" max="1" width="5" style="60" customWidth="1"/>
    <col min="2" max="3" width="9.28515625" style="60" customWidth="1"/>
    <col min="4" max="4" width="5.5703125" style="20" customWidth="1"/>
    <col min="5" max="5" width="17.28515625" style="14" customWidth="1"/>
    <col min="6" max="6" width="7.7109375" style="14" hidden="1" customWidth="1"/>
    <col min="7" max="7" width="8.85546875" style="14" hidden="1" customWidth="1"/>
    <col min="8" max="8" width="8.42578125" style="14" hidden="1" customWidth="1"/>
    <col min="9" max="9" width="9.5703125" style="61" hidden="1" customWidth="1"/>
    <col min="10" max="10" width="7.28515625" style="61" hidden="1" customWidth="1"/>
    <col min="11" max="11" width="6.42578125" style="61" hidden="1" customWidth="1"/>
    <col min="12" max="12" width="9.42578125" style="61" hidden="1" customWidth="1"/>
    <col min="13" max="13" width="8.140625" style="61" hidden="1" customWidth="1"/>
    <col min="14" max="14" width="10" style="61" hidden="1" customWidth="1"/>
    <col min="15" max="15" width="8" style="61" hidden="1" customWidth="1"/>
    <col min="16" max="16" width="8.85546875" style="61" hidden="1" customWidth="1"/>
    <col min="17" max="17" width="6.85546875" style="61" hidden="1" customWidth="1"/>
    <col min="18" max="18" width="10.85546875" style="61" hidden="1" customWidth="1"/>
    <col min="19" max="19" width="10.28515625" style="61" hidden="1" customWidth="1"/>
    <col min="20" max="20" width="10.5703125" style="61" hidden="1" customWidth="1"/>
    <col min="21" max="21" width="12.42578125" style="61" hidden="1" customWidth="1"/>
    <col min="22" max="22" width="42.5703125" style="61" customWidth="1"/>
    <col min="23" max="23" width="41" style="14" customWidth="1"/>
    <col min="24" max="24" width="8.28515625" style="14" customWidth="1"/>
    <col min="25" max="16384" width="9" style="14"/>
  </cols>
  <sheetData>
    <row r="1" spans="1:24" s="58" customFormat="1" ht="54.75" customHeight="1">
      <c r="A1" s="70" t="s">
        <v>94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</row>
    <row r="2" spans="1:24" s="20" customFormat="1" ht="114" customHeight="1">
      <c r="A2" s="53" t="s">
        <v>0</v>
      </c>
      <c r="B2" s="54" t="s">
        <v>21</v>
      </c>
      <c r="C2" s="55" t="s">
        <v>22</v>
      </c>
      <c r="D2" s="53" t="s">
        <v>20</v>
      </c>
      <c r="E2" s="53" t="s">
        <v>1</v>
      </c>
      <c r="F2" s="53" t="s">
        <v>2</v>
      </c>
      <c r="G2" s="53" t="s">
        <v>3</v>
      </c>
      <c r="H2" s="56" t="s">
        <v>23</v>
      </c>
      <c r="I2" s="53" t="s">
        <v>4</v>
      </c>
      <c r="J2" s="56" t="s">
        <v>24</v>
      </c>
      <c r="K2" s="56" t="s">
        <v>25</v>
      </c>
      <c r="L2" s="52" t="s">
        <v>26</v>
      </c>
      <c r="M2" s="56" t="s">
        <v>27</v>
      </c>
      <c r="N2" s="56" t="s">
        <v>28</v>
      </c>
      <c r="O2" s="56" t="s">
        <v>29</v>
      </c>
      <c r="P2" s="56" t="s">
        <v>30</v>
      </c>
      <c r="Q2" s="57" t="s">
        <v>31</v>
      </c>
      <c r="R2" s="57" t="s">
        <v>32</v>
      </c>
      <c r="S2" s="57" t="s">
        <v>79</v>
      </c>
      <c r="T2" s="57" t="s">
        <v>80</v>
      </c>
      <c r="U2" s="57" t="s">
        <v>33</v>
      </c>
      <c r="V2" s="46" t="s">
        <v>59</v>
      </c>
      <c r="W2" s="46" t="s">
        <v>60</v>
      </c>
      <c r="X2" s="46" t="s">
        <v>34</v>
      </c>
    </row>
    <row r="3" spans="1:24" s="20" customFormat="1">
      <c r="A3" s="21">
        <v>1</v>
      </c>
      <c r="B3" s="21">
        <v>2</v>
      </c>
      <c r="C3" s="21">
        <v>3</v>
      </c>
      <c r="D3" s="21"/>
      <c r="E3" s="21">
        <v>4</v>
      </c>
      <c r="F3" s="21">
        <v>5</v>
      </c>
      <c r="G3" s="21">
        <v>6</v>
      </c>
      <c r="H3" s="21">
        <v>7</v>
      </c>
      <c r="I3" s="21">
        <v>8</v>
      </c>
      <c r="J3" s="47">
        <v>9</v>
      </c>
      <c r="K3" s="47">
        <v>10</v>
      </c>
      <c r="L3" s="48">
        <v>11</v>
      </c>
      <c r="M3" s="47">
        <v>12</v>
      </c>
      <c r="N3" s="47">
        <v>13</v>
      </c>
      <c r="O3" s="48">
        <v>14</v>
      </c>
      <c r="P3" s="47">
        <v>15</v>
      </c>
      <c r="Q3" s="47">
        <v>16</v>
      </c>
      <c r="R3" s="48">
        <v>17</v>
      </c>
      <c r="S3" s="48">
        <v>18</v>
      </c>
      <c r="T3" s="48">
        <v>19</v>
      </c>
      <c r="U3" s="47">
        <v>20</v>
      </c>
      <c r="V3" s="47">
        <v>21</v>
      </c>
      <c r="W3" s="22">
        <v>22</v>
      </c>
      <c r="X3" s="22">
        <v>23</v>
      </c>
    </row>
    <row r="4" spans="1:24">
      <c r="A4" s="23"/>
      <c r="B4" s="23"/>
      <c r="C4" s="23"/>
      <c r="D4" s="24"/>
      <c r="E4" s="25" t="s">
        <v>5</v>
      </c>
      <c r="F4" s="25"/>
      <c r="G4" s="25"/>
      <c r="H4" s="2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7"/>
      <c r="X4" s="10"/>
    </row>
    <row r="5" spans="1:24" ht="200.25" customHeight="1">
      <c r="A5" s="28">
        <f>IF(D5="","",SUBTOTAL(3,$D$5:D5))</f>
        <v>1</v>
      </c>
      <c r="B5" s="28"/>
      <c r="C5" s="28"/>
      <c r="D5" s="24" t="s">
        <v>52</v>
      </c>
      <c r="E5" s="8" t="s">
        <v>6</v>
      </c>
      <c r="F5" s="29"/>
      <c r="G5" s="8"/>
      <c r="H5" s="8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1" t="s">
        <v>68</v>
      </c>
      <c r="W5" s="8" t="s">
        <v>69</v>
      </c>
      <c r="X5" s="10"/>
    </row>
    <row r="6" spans="1:24" ht="197.25" customHeight="1">
      <c r="A6" s="28">
        <f>IF(D6="","",SUBTOTAL(3,$D$5:D6))</f>
        <v>2</v>
      </c>
      <c r="B6" s="28"/>
      <c r="C6" s="28"/>
      <c r="D6" s="24" t="s">
        <v>53</v>
      </c>
      <c r="E6" s="8" t="s">
        <v>7</v>
      </c>
      <c r="F6" s="29"/>
      <c r="G6" s="8"/>
      <c r="H6" s="8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1" t="s">
        <v>70</v>
      </c>
      <c r="W6" s="8" t="s">
        <v>42</v>
      </c>
      <c r="X6" s="10"/>
    </row>
    <row r="7" spans="1:24" ht="195.75" customHeight="1">
      <c r="A7" s="28">
        <f>IF(D7="","",SUBTOTAL(3,$D$5:D7))</f>
        <v>3</v>
      </c>
      <c r="B7" s="28"/>
      <c r="C7" s="28"/>
      <c r="D7" s="24" t="s">
        <v>54</v>
      </c>
      <c r="E7" s="8" t="s">
        <v>8</v>
      </c>
      <c r="F7" s="7"/>
      <c r="G7" s="7"/>
      <c r="H7" s="7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2" t="s">
        <v>66</v>
      </c>
      <c r="W7" s="9" t="s">
        <v>67</v>
      </c>
      <c r="X7" s="10"/>
    </row>
    <row r="8" spans="1:24" ht="202.5" customHeight="1">
      <c r="A8" s="28">
        <f>IF(D8="","",SUBTOTAL(3,$D$5:D8))</f>
        <v>4</v>
      </c>
      <c r="B8" s="28"/>
      <c r="C8" s="28"/>
      <c r="D8" s="24" t="s">
        <v>55</v>
      </c>
      <c r="E8" s="32" t="s">
        <v>9</v>
      </c>
      <c r="F8" s="7"/>
      <c r="G8" s="7"/>
      <c r="H8" s="7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2" t="s">
        <v>65</v>
      </c>
      <c r="W8" s="9" t="s">
        <v>83</v>
      </c>
      <c r="X8" s="10"/>
    </row>
    <row r="9" spans="1:24">
      <c r="A9" s="28"/>
      <c r="B9" s="28"/>
      <c r="C9" s="28"/>
      <c r="D9" s="24"/>
      <c r="E9" s="43" t="s">
        <v>39</v>
      </c>
      <c r="F9" s="7"/>
      <c r="G9" s="7"/>
      <c r="H9" s="7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64"/>
      <c r="W9" s="9"/>
      <c r="X9" s="10"/>
    </row>
    <row r="10" spans="1:24" ht="271.5" customHeight="1">
      <c r="A10" s="28">
        <v>32</v>
      </c>
      <c r="B10" s="28"/>
      <c r="C10" s="28"/>
      <c r="D10" s="24" t="s">
        <v>85</v>
      </c>
      <c r="E10" s="63" t="s">
        <v>86</v>
      </c>
      <c r="F10" s="7"/>
      <c r="G10" s="7"/>
      <c r="H10" s="7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65" t="s">
        <v>91</v>
      </c>
      <c r="W10" s="9" t="s">
        <v>92</v>
      </c>
      <c r="X10" s="10"/>
    </row>
    <row r="11" spans="1:24" ht="171" customHeight="1">
      <c r="A11" s="28">
        <v>33</v>
      </c>
      <c r="B11" s="28"/>
      <c r="C11" s="28"/>
      <c r="D11" s="24" t="s">
        <v>56</v>
      </c>
      <c r="E11" s="49" t="s">
        <v>40</v>
      </c>
      <c r="F11" s="7"/>
      <c r="G11" s="7"/>
      <c r="H11" s="7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" t="s">
        <v>64</v>
      </c>
      <c r="W11" s="9" t="s">
        <v>84</v>
      </c>
      <c r="X11" s="10"/>
    </row>
    <row r="12" spans="1:24" ht="179.25" customHeight="1">
      <c r="A12" s="28">
        <v>34</v>
      </c>
      <c r="B12" s="28"/>
      <c r="C12" s="28"/>
      <c r="D12" s="24" t="s">
        <v>57</v>
      </c>
      <c r="E12" s="32" t="s">
        <v>41</v>
      </c>
      <c r="F12" s="7"/>
      <c r="G12" s="7"/>
      <c r="H12" s="7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" t="s">
        <v>72</v>
      </c>
      <c r="W12" s="9" t="s">
        <v>73</v>
      </c>
      <c r="X12" s="10"/>
    </row>
    <row r="13" spans="1:24">
      <c r="A13" s="28" t="str">
        <f>IF(D13="","",SUBTOTAL(3,$D$5:D13))</f>
        <v/>
      </c>
      <c r="B13" s="28"/>
      <c r="C13" s="28"/>
      <c r="D13" s="24"/>
      <c r="E13" s="25" t="s">
        <v>13</v>
      </c>
      <c r="F13" s="25"/>
      <c r="G13" s="25"/>
      <c r="H13" s="25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66"/>
      <c r="W13" s="7"/>
      <c r="X13" s="10"/>
    </row>
    <row r="14" spans="1:24" ht="279" customHeight="1">
      <c r="A14" s="28">
        <v>40</v>
      </c>
      <c r="B14" s="28"/>
      <c r="C14" s="28"/>
      <c r="D14" s="24" t="s">
        <v>87</v>
      </c>
      <c r="E14" s="62" t="s">
        <v>88</v>
      </c>
      <c r="F14" s="25"/>
      <c r="G14" s="25"/>
      <c r="H14" s="25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66" t="s">
        <v>93</v>
      </c>
      <c r="W14" s="7" t="s">
        <v>89</v>
      </c>
      <c r="X14" s="10"/>
    </row>
    <row r="15" spans="1:24" ht="189.75" customHeight="1">
      <c r="A15" s="28">
        <v>41</v>
      </c>
      <c r="B15" s="28"/>
      <c r="C15" s="28"/>
      <c r="D15" s="24" t="s">
        <v>44</v>
      </c>
      <c r="E15" s="8" t="s">
        <v>11</v>
      </c>
      <c r="F15" s="7"/>
      <c r="G15" s="7"/>
      <c r="H15" s="7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" t="s">
        <v>74</v>
      </c>
      <c r="W15" s="51" t="s">
        <v>84</v>
      </c>
      <c r="X15" s="10"/>
    </row>
    <row r="16" spans="1:24" ht="206.25" customHeight="1">
      <c r="A16" s="28">
        <v>42</v>
      </c>
      <c r="B16" s="28"/>
      <c r="C16" s="28"/>
      <c r="D16" s="24" t="s">
        <v>45</v>
      </c>
      <c r="E16" s="8" t="s">
        <v>10</v>
      </c>
      <c r="F16" s="29"/>
      <c r="G16" s="8"/>
      <c r="H16" s="8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" t="s">
        <v>43</v>
      </c>
      <c r="W16" s="51" t="s">
        <v>90</v>
      </c>
      <c r="X16" s="10"/>
    </row>
    <row r="17" spans="1:24">
      <c r="A17" s="28" t="str">
        <f>IF(D17="","",SUBTOTAL(3,$D$5:D17))</f>
        <v/>
      </c>
      <c r="B17" s="28"/>
      <c r="C17" s="28"/>
      <c r="D17" s="24"/>
      <c r="E17" s="25" t="s">
        <v>14</v>
      </c>
      <c r="F17" s="25"/>
      <c r="G17" s="25"/>
      <c r="H17" s="25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66"/>
      <c r="W17" s="7"/>
      <c r="X17" s="10"/>
    </row>
    <row r="18" spans="1:24" ht="174.75" customHeight="1">
      <c r="A18" s="28">
        <v>45</v>
      </c>
      <c r="B18" s="28"/>
      <c r="C18" s="28"/>
      <c r="D18" s="24" t="s">
        <v>46</v>
      </c>
      <c r="E18" s="8" t="s">
        <v>12</v>
      </c>
      <c r="F18" s="7"/>
      <c r="G18" s="7"/>
      <c r="H18" s="7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" t="s">
        <v>81</v>
      </c>
      <c r="W18" s="51" t="s">
        <v>82</v>
      </c>
      <c r="X18" s="10"/>
    </row>
    <row r="19" spans="1:24">
      <c r="A19" s="28" t="str">
        <f>IF(D19="","",SUBTOTAL(3,$D$5:D19))</f>
        <v/>
      </c>
      <c r="B19" s="28"/>
      <c r="C19" s="28"/>
      <c r="D19" s="24"/>
      <c r="E19" s="25" t="s">
        <v>15</v>
      </c>
      <c r="F19" s="25"/>
      <c r="G19" s="25"/>
      <c r="H19" s="25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66"/>
      <c r="W19" s="7"/>
      <c r="X19" s="10"/>
    </row>
    <row r="20" spans="1:24" ht="197.25" customHeight="1">
      <c r="A20" s="28">
        <v>57</v>
      </c>
      <c r="B20" s="28"/>
      <c r="C20" s="28"/>
      <c r="D20" s="24" t="s">
        <v>49</v>
      </c>
      <c r="E20" s="8" t="s">
        <v>16</v>
      </c>
      <c r="F20" s="7"/>
      <c r="G20" s="7"/>
      <c r="H20" s="7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" t="s">
        <v>63</v>
      </c>
      <c r="W20" s="51" t="s">
        <v>62</v>
      </c>
      <c r="X20" s="10"/>
    </row>
    <row r="21" spans="1:24" s="59" customFormat="1" ht="33.75" customHeight="1">
      <c r="A21" s="28" t="str">
        <f>IF(D21="","",SUBTOTAL(3,$D$5:D21))</f>
        <v/>
      </c>
      <c r="B21" s="28"/>
      <c r="C21" s="28"/>
      <c r="D21" s="46"/>
      <c r="E21" s="11" t="s">
        <v>17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67"/>
      <c r="W21" s="11"/>
      <c r="X21" s="50"/>
    </row>
    <row r="22" spans="1:24" ht="193.5" customHeight="1">
      <c r="A22" s="28">
        <v>58</v>
      </c>
      <c r="B22" s="28"/>
      <c r="C22" s="28"/>
      <c r="D22" s="22" t="s">
        <v>50</v>
      </c>
      <c r="E22" s="7" t="s">
        <v>18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4" t="s">
        <v>75</v>
      </c>
      <c r="W22" s="12" t="s">
        <v>76</v>
      </c>
      <c r="X22" s="10"/>
    </row>
    <row r="23" spans="1:24" ht="220.5" customHeight="1">
      <c r="A23" s="28">
        <v>59</v>
      </c>
      <c r="B23" s="28"/>
      <c r="C23" s="28"/>
      <c r="D23" s="22" t="s">
        <v>51</v>
      </c>
      <c r="E23" s="7" t="s">
        <v>19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5" t="s">
        <v>77</v>
      </c>
      <c r="W23" s="12" t="s">
        <v>78</v>
      </c>
      <c r="X23" s="10"/>
    </row>
    <row r="24" spans="1:24">
      <c r="V24" s="14"/>
    </row>
    <row r="25" spans="1:24">
      <c r="V25" s="14"/>
    </row>
    <row r="26" spans="1:24">
      <c r="V26" s="14"/>
    </row>
    <row r="27" spans="1:24">
      <c r="V27" s="14"/>
    </row>
    <row r="28" spans="1:24">
      <c r="V28" s="14"/>
    </row>
    <row r="29" spans="1:24">
      <c r="V29" s="14"/>
    </row>
    <row r="30" spans="1:24">
      <c r="V30" s="14"/>
    </row>
    <row r="31" spans="1:24">
      <c r="V31" s="14"/>
    </row>
    <row r="32" spans="1:24">
      <c r="V32" s="14"/>
    </row>
    <row r="33" spans="22:22">
      <c r="V33" s="14"/>
    </row>
    <row r="34" spans="22:22">
      <c r="V34" s="14"/>
    </row>
    <row r="35" spans="22:22">
      <c r="V35" s="14"/>
    </row>
    <row r="36" spans="22:22">
      <c r="V36" s="14"/>
    </row>
    <row r="37" spans="22:22">
      <c r="V37" s="14"/>
    </row>
    <row r="38" spans="22:22">
      <c r="V38" s="14"/>
    </row>
    <row r="39" spans="22:22">
      <c r="V39" s="14"/>
    </row>
    <row r="40" spans="22:22">
      <c r="V40" s="14"/>
    </row>
    <row r="41" spans="22:22">
      <c r="V41" s="14"/>
    </row>
    <row r="42" spans="22:22">
      <c r="V42" s="14"/>
    </row>
    <row r="43" spans="22:22">
      <c r="V43" s="14"/>
    </row>
    <row r="44" spans="22:22">
      <c r="V44" s="14"/>
    </row>
    <row r="45" spans="22:22">
      <c r="V45" s="14"/>
    </row>
    <row r="46" spans="22:22">
      <c r="V46" s="14"/>
    </row>
    <row r="47" spans="22:22">
      <c r="V47" s="14"/>
    </row>
    <row r="48" spans="22:22">
      <c r="V48" s="14"/>
    </row>
    <row r="49" spans="22:22">
      <c r="V49" s="14"/>
    </row>
    <row r="50" spans="22:22">
      <c r="V50" s="14"/>
    </row>
    <row r="51" spans="22:22">
      <c r="V51" s="14"/>
    </row>
    <row r="52" spans="22:22">
      <c r="V52" s="14"/>
    </row>
    <row r="53" spans="22:22">
      <c r="V53" s="14"/>
    </row>
    <row r="54" spans="22:22">
      <c r="V54" s="14"/>
    </row>
    <row r="55" spans="22:22">
      <c r="V55" s="14"/>
    </row>
    <row r="56" spans="22:22">
      <c r="V56" s="14"/>
    </row>
    <row r="57" spans="22:22">
      <c r="V57" s="14"/>
    </row>
    <row r="58" spans="22:22">
      <c r="V58" s="14"/>
    </row>
    <row r="59" spans="22:22">
      <c r="V59" s="14"/>
    </row>
    <row r="60" spans="22:22">
      <c r="V60" s="14"/>
    </row>
    <row r="61" spans="22:22">
      <c r="V61" s="14"/>
    </row>
    <row r="62" spans="22:22">
      <c r="V62" s="14"/>
    </row>
    <row r="63" spans="22:22">
      <c r="V63" s="14"/>
    </row>
    <row r="64" spans="22:22">
      <c r="V64" s="14"/>
    </row>
    <row r="65" spans="22:22">
      <c r="V65" s="14"/>
    </row>
    <row r="66" spans="22:22">
      <c r="V66" s="14"/>
    </row>
    <row r="67" spans="22:22">
      <c r="V67" s="14"/>
    </row>
    <row r="68" spans="22:22">
      <c r="V68" s="14"/>
    </row>
    <row r="69" spans="22:22">
      <c r="V69" s="14"/>
    </row>
    <row r="70" spans="22:22">
      <c r="V70" s="14"/>
    </row>
    <row r="71" spans="22:22">
      <c r="V71" s="14"/>
    </row>
    <row r="72" spans="22:22">
      <c r="V72" s="14"/>
    </row>
  </sheetData>
  <mergeCells count="1">
    <mergeCell ref="A1:X1"/>
  </mergeCells>
  <pageMargins left="0.35433070866141736" right="0.23622047244094491" top="0.55118110236220474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3</vt:i4>
      </vt:variant>
      <vt:variant>
        <vt:lpstr>Phạm vi có Tên</vt:lpstr>
      </vt:variant>
      <vt:variant>
        <vt:i4>3</vt:i4>
      </vt:variant>
    </vt:vector>
  </HeadingPairs>
  <TitlesOfParts>
    <vt:vector size="6" baseType="lpstr">
      <vt:lpstr>PL chỉnh ngày 10,8</vt:lpstr>
      <vt:lpstr>PL đc ngày 18,8</vt:lpstr>
      <vt:lpstr>PL đc ngày 18.8</vt:lpstr>
      <vt:lpstr>'PL chỉnh ngày 10,8'!Print_Titles</vt:lpstr>
      <vt:lpstr>'PL đc ngày 18,8'!Print_Titles</vt:lpstr>
      <vt:lpstr>'PL đc ngày 18.8'!Print_Titles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BDT</dc:creator>
  <cp:lastModifiedBy>BDT</cp:lastModifiedBy>
  <cp:lastPrinted>2023-08-18T02:03:13Z</cp:lastPrinted>
  <dcterms:created xsi:type="dcterms:W3CDTF">2023-07-24T03:39:30Z</dcterms:created>
  <dcterms:modified xsi:type="dcterms:W3CDTF">2023-08-18T09:17:07Z</dcterms:modified>
</cp:coreProperties>
</file>